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C:\Users\police\Desktop\ΙΣΤΟΣΕΛΙΔΑ\2023\split files eng\"/>
    </mc:Choice>
  </mc:AlternateContent>
  <xr:revisionPtr revIDLastSave="0" documentId="13_ncr:1_{FFF13D1E-6550-4ED1-B0A6-E849EBCBB520}" xr6:coauthVersionLast="47" xr6:coauthVersionMax="47" xr10:uidLastSave="{00000000-0000-0000-0000-000000000000}"/>
  <bookViews>
    <workbookView xWindow="180" yWindow="240" windowWidth="15240" windowHeight="15480" xr2:uid="{00000000-000D-0000-FFFF-FFFF00000000}"/>
  </bookViews>
  <sheets>
    <sheet name="Minor per category" sheetId="1" r:id="rId1"/>
    <sheet name="Minor per district" sheetId="2" r:id="rId2"/>
  </sheets>
  <externalReferences>
    <externalReference r:id="rId3"/>
  </externalReferences>
  <definedNames>
    <definedName name="dBase">[1]Settings!$A$7:$G$18</definedName>
    <definedName name="_xlnm.Print_Area" localSheetId="0">'Minor per category'!$A$1:$J$21</definedName>
    <definedName name="_xlnm.Print_Area" localSheetId="1">'Minor per district'!$A$1:$J$17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2" l="1"/>
  <c r="H11" i="2"/>
  <c r="J10" i="2"/>
  <c r="J9" i="2"/>
  <c r="J8" i="2"/>
  <c r="J7" i="2"/>
  <c r="J6" i="2"/>
  <c r="J5" i="2"/>
  <c r="I14" i="1"/>
  <c r="H14" i="1"/>
  <c r="J13" i="1"/>
  <c r="J12" i="1"/>
  <c r="J11" i="1"/>
  <c r="J10" i="1"/>
  <c r="J9" i="1"/>
  <c r="J8" i="1"/>
  <c r="J7" i="1"/>
  <c r="J6" i="1"/>
  <c r="J5" i="1"/>
  <c r="F11" i="2"/>
  <c r="E11" i="2"/>
  <c r="G10" i="2"/>
  <c r="G9" i="2"/>
  <c r="G8" i="2"/>
  <c r="G7" i="2"/>
  <c r="G6" i="2"/>
  <c r="G5" i="2"/>
  <c r="J14" i="1" l="1"/>
  <c r="J11" i="2"/>
  <c r="G11" i="2"/>
  <c r="F14" i="1" l="1"/>
  <c r="E14" i="1"/>
  <c r="G13" i="1"/>
  <c r="G12" i="1"/>
  <c r="G11" i="1"/>
  <c r="G10" i="1"/>
  <c r="G9" i="1"/>
  <c r="G8" i="1"/>
  <c r="G7" i="1"/>
  <c r="G6" i="1"/>
  <c r="G5" i="1"/>
  <c r="D12" i="1"/>
  <c r="G14" i="1" l="1"/>
  <c r="C11" i="2"/>
  <c r="B11" i="2"/>
  <c r="D10" i="2"/>
  <c r="D9" i="2"/>
  <c r="D8" i="2"/>
  <c r="D7" i="2"/>
  <c r="D6" i="2"/>
  <c r="D5" i="2"/>
  <c r="C14" i="1"/>
  <c r="B14" i="1"/>
  <c r="D13" i="1"/>
  <c r="D11" i="1"/>
  <c r="D10" i="1"/>
  <c r="D9" i="1"/>
  <c r="D8" i="1"/>
  <c r="D7" i="1"/>
  <c r="D6" i="1"/>
  <c r="D5" i="1"/>
  <c r="D11" i="2" l="1"/>
  <c r="D14" i="1"/>
</calcChain>
</file>

<file path=xl/sharedStrings.xml><?xml version="1.0" encoding="utf-8"?>
<sst xmlns="http://schemas.openxmlformats.org/spreadsheetml/2006/main" count="53" uniqueCount="30">
  <si>
    <t>Offences</t>
  </si>
  <si>
    <t>%</t>
  </si>
  <si>
    <t>Offences against public order</t>
  </si>
  <si>
    <t>Offences against the administration of lawfull authority</t>
  </si>
  <si>
    <t>Offences injurious to the public in general</t>
  </si>
  <si>
    <t>Offences against the persons</t>
  </si>
  <si>
    <t>Offences relating to property</t>
  </si>
  <si>
    <t>Malicious injuries to property</t>
  </si>
  <si>
    <t>Attempts and conspiracies to commit crimes</t>
  </si>
  <si>
    <t>Offences against various other laws</t>
  </si>
  <si>
    <t>Total</t>
  </si>
  <si>
    <t>R = Recorded cases (RCI)</t>
  </si>
  <si>
    <t>D =  Detected Cases</t>
  </si>
  <si>
    <t xml:space="preserve">% = Detection Rate </t>
  </si>
  <si>
    <t>Police Division</t>
  </si>
  <si>
    <t>Nicosia</t>
  </si>
  <si>
    <t>Limasol</t>
  </si>
  <si>
    <t>Larnaka</t>
  </si>
  <si>
    <t>Pafos</t>
  </si>
  <si>
    <t>Famagusta</t>
  </si>
  <si>
    <t>Morfou</t>
  </si>
  <si>
    <t xml:space="preserve"> Minor Crime Cases per Category and Year</t>
  </si>
  <si>
    <t>Minor Crime Cases per Police Division and Year</t>
  </si>
  <si>
    <t>Offenses related to the abuse or mistreatment of animals</t>
  </si>
  <si>
    <t>Statistics and Cartography Office</t>
  </si>
  <si>
    <r>
      <t>Source:</t>
    </r>
    <r>
      <rPr>
        <i/>
        <sz val="9"/>
        <rFont val="Calibri"/>
        <family val="2"/>
      </rPr>
      <t xml:space="preserve"> Computerized Crime Analysis System-Statistical Reports (E023R, E024R)</t>
    </r>
  </si>
  <si>
    <t>Data export date: 15/1/2024</t>
  </si>
  <si>
    <r>
      <rPr>
        <b/>
        <u/>
        <sz val="9"/>
        <color indexed="8"/>
        <rFont val="Calibri"/>
        <family val="2"/>
      </rPr>
      <t xml:space="preserve">Note:
</t>
    </r>
    <r>
      <rPr>
        <sz val="9"/>
        <color indexed="8"/>
        <rFont val="Calibri"/>
        <family val="2"/>
      </rPr>
      <t>--The above figures do not include cases that have been upgraded to "Serious", cases that have been recorded by mistake and cases that were classified as non-existent.
--Moreover, recorded cases related to the “Law for death investigators (sudden and unusual deaths)” are excluded from the above figures due to the fact that these cases are usually classified as non-existent.
-- The categorization of the cases is based on the most serious offense of the case.
-- The data is based on the case registration date in the Computerized Crime Analysis System (it differs from the date of commission of the offence).</t>
    </r>
  </si>
  <si>
    <t>R</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</si>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</sst>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amily val="2"/>
      <charset val="161"/>
    </font>
    <font>
      <sz val="10"/>
      <name val="Arial"/>
      <family val="2"/>
      <charset val="161"/>
    </font>
    <font>
      <b/>
      <sz val="12"/>
      <name val="Calibri"/>
      <family val="2"/>
    </font>
    <font>
      <sz val="16"/>
      <name val="Calibri"/>
      <family val="2"/>
    </font>
    <font>
      <sz val="10"/>
      <name val="Calibri"/>
      <family val="2"/>
    </font>
    <font>
      <sz val="9"/>
      <name val="Calibri"/>
      <family val="2"/>
    </font>
    <font>
      <b/>
      <sz val="11"/>
      <name val="Calibri"/>
      <family val="2"/>
    </font>
    <font>
      <sz val="11"/>
      <name val="Calibri"/>
      <family val="2"/>
    </font>
    <font>
      <i/>
      <sz val="9"/>
      <name val="Calibri"/>
      <family val="2"/>
    </font>
    <font>
      <i/>
      <u/>
      <sz val="9"/>
      <name val="Calibri"/>
      <family val="2"/>
    </font>
    <font>
      <sz val="9"/>
      <color indexed="8"/>
      <name val="Calibri"/>
      <family val="2"/>
    </font>
    <font>
      <b/>
      <u/>
      <sz val="9"/>
      <color indexed="8"/>
      <name val="Calibri"/>
      <family val="2"/>
    </font>
    <font>
      <sz val="11"/>
      <color theme="1"/>
      <name val="Calibri"/>
      <family val="2"/>
      <charset val="161"/>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s>
  <borders count="12">
    <border>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2" fillId="0" borderId="0"/>
  </cellStyleXfs>
  <cellXfs count="27">
    <xf numFmtId="0" fontId="0" fillId="0" borderId="0" xfId="0"/>
    <xf numFmtId="0" fontId="3" fillId="0" borderId="0" xfId="0" applyFont="1" applyAlignment="1">
      <alignment vertical="center"/>
    </xf>
    <xf numFmtId="0" fontId="4" fillId="0" borderId="0" xfId="0" applyFont="1"/>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4" xfId="0" applyFont="1" applyFill="1" applyBorder="1" applyAlignment="1">
      <alignment horizontal="left" vertical="center" wrapText="1"/>
    </xf>
    <xf numFmtId="3" fontId="7" fillId="0" borderId="5" xfId="1" applyNumberFormat="1" applyFont="1" applyFill="1" applyBorder="1" applyAlignment="1">
      <alignment horizontal="center" vertical="center"/>
    </xf>
    <xf numFmtId="164" fontId="7" fillId="2" borderId="6" xfId="1" applyNumberFormat="1" applyFont="1" applyFill="1" applyBorder="1" applyAlignment="1">
      <alignment horizontal="center" vertical="center"/>
    </xf>
    <xf numFmtId="0" fontId="6" fillId="4" borderId="7" xfId="0" applyFont="1" applyFill="1" applyBorder="1" applyAlignment="1">
      <alignment horizontal="center" vertical="center" wrapText="1"/>
    </xf>
    <xf numFmtId="3" fontId="6" fillId="4" borderId="8" xfId="0" applyNumberFormat="1" applyFont="1" applyFill="1" applyBorder="1" applyAlignment="1">
      <alignment horizontal="center" vertical="center"/>
    </xf>
    <xf numFmtId="164" fontId="6" fillId="4" borderId="9" xfId="1" applyNumberFormat="1" applyFont="1" applyFill="1" applyBorder="1" applyAlignment="1">
      <alignment horizontal="center" vertical="center"/>
    </xf>
    <xf numFmtId="0" fontId="5" fillId="0" borderId="0" xfId="0" applyFont="1"/>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7" fillId="0" borderId="0" xfId="0" applyFont="1"/>
    <xf numFmtId="0" fontId="6" fillId="2" borderId="10" xfId="0" applyFont="1" applyFill="1" applyBorder="1" applyAlignment="1">
      <alignment horizontal="left" vertical="center" wrapText="1"/>
    </xf>
    <xf numFmtId="0" fontId="6" fillId="4" borderId="11" xfId="0" applyFont="1" applyFill="1" applyBorder="1" applyAlignment="1">
      <alignment horizontal="center" vertical="center" wrapText="1"/>
    </xf>
    <xf numFmtId="0" fontId="8" fillId="0" borderId="0" xfId="2" applyFont="1" applyAlignment="1">
      <alignment horizontal="righ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2" fillId="0" borderId="0" xfId="0" applyFont="1" applyAlignment="1">
      <alignment horizontal="center" vertical="center"/>
    </xf>
    <xf numFmtId="0" fontId="10" fillId="0" borderId="0" xfId="0" applyFont="1" applyAlignment="1">
      <alignment horizontal="left" vertical="top"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0" fillId="0" borderId="0" xfId="0" applyFont="1" applyAlignment="1">
      <alignment horizontal="left" vertical="center" wrapText="1"/>
    </xf>
    <xf numFmtId="0" fontId="6" fillId="3" borderId="7" xfId="0" applyFont="1" applyFill="1" applyBorder="1" applyAlignment="1">
      <alignment horizontal="center" vertical="center" wrapText="1"/>
    </xf>
  </cellXfs>
  <cellStyles count="3">
    <cellStyle name="Normal" xfId="0" builtinId="0"/>
    <cellStyle name="Normal 4" xfId="2" xr:uid="{6BCDA620-A903-464D-9E5E-58644577EEEF}"/>
    <cellStyle name="Percent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xcel\UP%20Today\TAE\2004\Master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Ρυθμίσεις"/>
      <sheetName val="PerMonth"/>
      <sheetName val="UpToday"/>
      <sheetName val="Data"/>
      <sheetName val="Settings"/>
      <sheetName val="Μηνιαίο"/>
    </sheetNames>
    <sheetDataSet>
      <sheetData sheetId="0"/>
      <sheetData sheetId="1"/>
      <sheetData sheetId="2"/>
      <sheetData sheetId="3"/>
      <sheetData sheetId="4" refreshError="1">
        <row r="7">
          <cell r="A7">
            <v>1</v>
          </cell>
          <cell r="B7" t="str">
            <v>Ιανουάριος</v>
          </cell>
          <cell r="C7" t="str">
            <v>Ιανουάριο</v>
          </cell>
          <cell r="D7" t="str">
            <v>31/01/2004</v>
          </cell>
          <cell r="E7" t="str">
            <v>01_January.xls</v>
          </cell>
          <cell r="F7" t="str">
            <v>S:\Excel\UP Today\TAE\01_January.xls</v>
          </cell>
          <cell r="G7" t="str">
            <v>S:\Excel\UP Today\TAE\[01_January.xls]</v>
          </cell>
        </row>
        <row r="8">
          <cell r="A8">
            <v>2</v>
          </cell>
          <cell r="B8" t="str">
            <v>Φεβρουάριος</v>
          </cell>
          <cell r="C8" t="str">
            <v>Φεβρουάριο</v>
          </cell>
          <cell r="D8" t="str">
            <v>29/02/2004</v>
          </cell>
          <cell r="E8" t="str">
            <v>02_February.xls</v>
          </cell>
          <cell r="F8" t="str">
            <v>S:\Excel\UP Today\TAE\02_February.xls</v>
          </cell>
          <cell r="G8" t="str">
            <v>S:\Excel\UP Today\TAE\[02_February.xls]</v>
          </cell>
        </row>
        <row r="9">
          <cell r="A9">
            <v>3</v>
          </cell>
          <cell r="B9" t="str">
            <v>Μάρτιος</v>
          </cell>
          <cell r="C9" t="str">
            <v>Μάρτιο</v>
          </cell>
          <cell r="D9" t="str">
            <v>31/03/2004</v>
          </cell>
          <cell r="E9" t="str">
            <v>03_March.xls</v>
          </cell>
          <cell r="F9" t="str">
            <v>S:\Excel\UP Today\TAE\03_March.xls</v>
          </cell>
          <cell r="G9" t="str">
            <v>S:\Excel\UP Today\TAE\[03_March.xls]</v>
          </cell>
        </row>
        <row r="10">
          <cell r="A10">
            <v>4</v>
          </cell>
          <cell r="B10" t="str">
            <v>Απρίλιος</v>
          </cell>
          <cell r="C10" t="str">
            <v>Απρίλιο</v>
          </cell>
          <cell r="D10" t="str">
            <v>30/04/2004</v>
          </cell>
          <cell r="E10" t="str">
            <v>04_April.xls</v>
          </cell>
          <cell r="F10" t="str">
            <v>S:\Excel\UP Today\TAE\04_April.xls</v>
          </cell>
          <cell r="G10" t="str">
            <v>S:\Excel\UP Today\TAE\[04_April.xls]</v>
          </cell>
        </row>
        <row r="11">
          <cell r="A11">
            <v>5</v>
          </cell>
          <cell r="B11" t="str">
            <v>Μάιος</v>
          </cell>
          <cell r="C11" t="str">
            <v>Μάιο</v>
          </cell>
          <cell r="D11" t="str">
            <v>31/05/2004</v>
          </cell>
          <cell r="E11" t="str">
            <v>05_May.xls</v>
          </cell>
          <cell r="F11" t="str">
            <v>S:\Excel\UP Today\TAE\05_May.xls</v>
          </cell>
          <cell r="G11" t="str">
            <v>S:\Excel\UP Today\TAE\[05_May.xls]</v>
          </cell>
        </row>
        <row r="12">
          <cell r="A12">
            <v>6</v>
          </cell>
          <cell r="B12" t="str">
            <v>Ιούνιος</v>
          </cell>
          <cell r="C12" t="str">
            <v>Ιούνιο</v>
          </cell>
          <cell r="D12" t="str">
            <v>30/06/2004</v>
          </cell>
          <cell r="E12" t="str">
            <v>06_June.xls</v>
          </cell>
          <cell r="F12" t="str">
            <v>S:\Excel\UP Today\TAE\06_June.xls</v>
          </cell>
          <cell r="G12" t="str">
            <v>S:\Excel\UP Today\TAE\[06_June.xls]</v>
          </cell>
        </row>
        <row r="13">
          <cell r="A13">
            <v>7</v>
          </cell>
          <cell r="B13" t="str">
            <v>Ιούλιος</v>
          </cell>
          <cell r="C13" t="str">
            <v>Ιούλιο</v>
          </cell>
          <cell r="D13" t="str">
            <v>31/07/2004</v>
          </cell>
          <cell r="E13" t="str">
            <v>07_July.xls</v>
          </cell>
          <cell r="F13" t="str">
            <v>S:\Excel\UP Today\TAE\07_July.xls</v>
          </cell>
          <cell r="G13" t="str">
            <v>S:\Excel\UP Today\TAE\[07_July.xls]</v>
          </cell>
        </row>
        <row r="14">
          <cell r="A14">
            <v>8</v>
          </cell>
          <cell r="B14" t="str">
            <v>Αύγουστος</v>
          </cell>
          <cell r="C14" t="str">
            <v>Αύγουστο</v>
          </cell>
          <cell r="D14" t="str">
            <v>31/08/2004</v>
          </cell>
          <cell r="E14" t="str">
            <v>08_August.xls</v>
          </cell>
          <cell r="F14" t="str">
            <v>S:\Excel\UP Today\TAE\08_August.xls</v>
          </cell>
          <cell r="G14" t="str">
            <v>S:\Excel\UP Today\TAE\[08_August.xls]</v>
          </cell>
        </row>
        <row r="15">
          <cell r="A15">
            <v>9</v>
          </cell>
          <cell r="B15" t="str">
            <v>Σεπτέμβριος</v>
          </cell>
          <cell r="C15" t="str">
            <v>Σεπτέμβριο</v>
          </cell>
          <cell r="D15" t="str">
            <v>30/09/2004</v>
          </cell>
          <cell r="E15" t="str">
            <v>09_September.xls</v>
          </cell>
          <cell r="F15" t="str">
            <v>S:\Excel\UP Today\TAE\09_September.xls</v>
          </cell>
          <cell r="G15" t="str">
            <v>S:\Excel\UP Today\TAE\[09_September.xls]</v>
          </cell>
        </row>
        <row r="16">
          <cell r="A16">
            <v>10</v>
          </cell>
          <cell r="B16" t="str">
            <v>Οκτώβριος</v>
          </cell>
          <cell r="C16" t="str">
            <v>Οκτώβριο</v>
          </cell>
          <cell r="D16" t="str">
            <v>31/10/2004</v>
          </cell>
          <cell r="E16" t="str">
            <v>10_October.xls</v>
          </cell>
          <cell r="F16" t="str">
            <v>S:\Excel\UP Today\TAE\10_October.xls</v>
          </cell>
          <cell r="G16" t="str">
            <v>S:\Excel\UP Today\TAE\[10_October.xls]</v>
          </cell>
        </row>
        <row r="17">
          <cell r="A17">
            <v>11</v>
          </cell>
          <cell r="B17" t="str">
            <v>Νοέμβριος</v>
          </cell>
          <cell r="C17" t="str">
            <v>Νοέμβριο</v>
          </cell>
          <cell r="D17" t="str">
            <v>30/11/2004</v>
          </cell>
          <cell r="E17" t="str">
            <v>11_November.xls</v>
          </cell>
          <cell r="F17" t="str">
            <v>S:\Excel\UP Today\TAE\11_November.xls</v>
          </cell>
          <cell r="G17" t="str">
            <v>S:\Excel\UP Today\TAE\[11_November.xls]</v>
          </cell>
        </row>
        <row r="18">
          <cell r="A18">
            <v>12</v>
          </cell>
          <cell r="B18" t="str">
            <v>Δεκέμβριος</v>
          </cell>
          <cell r="C18" t="str">
            <v>Δεκέμβριο</v>
          </cell>
          <cell r="D18" t="str">
            <v>31/12/2004</v>
          </cell>
          <cell r="E18" t="str">
            <v>12_December.xls</v>
          </cell>
          <cell r="F18" t="str">
            <v>S:\Excel\UP Today\TAE\12_December.xls</v>
          </cell>
          <cell r="G18" t="str">
            <v>S:\Excel\UP Today\TAE\[12_December.xls]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sheetPr>
  <dimension ref="A1:J21"/>
  <sheetViews>
    <sheetView tabSelected="1" zoomScaleNormal="100" zoomScaleSheetLayoutView="100" workbookViewId="0">
      <selection activeCell="L3" sqref="L3"/>
    </sheetView>
  </sheetViews>
  <sheetFormatPr defaultRowHeight="12.75" x14ac:dyDescent="0.2"/>
  <cols>
    <col min="1" max="1" width="35.7109375" customWidth="1"/>
    <col min="2" max="10" width="7" customWidth="1"/>
  </cols>
  <sheetData>
    <row r="1" spans="1:10" ht="32.25" customHeight="1" x14ac:dyDescent="0.2">
      <c r="A1" s="21" t="s">
        <v>21</v>
      </c>
      <c r="B1" s="21"/>
      <c r="C1" s="21"/>
      <c r="D1" s="21"/>
      <c r="E1" s="21"/>
      <c r="F1" s="21"/>
      <c r="G1" s="21"/>
      <c r="H1" s="21"/>
      <c r="I1" s="21"/>
      <c r="J1" s="21"/>
    </row>
    <row r="2" spans="1:10" ht="6.75" customHeight="1" thickBot="1" x14ac:dyDescent="0.25">
      <c r="A2" s="1"/>
      <c r="B2" s="2"/>
      <c r="C2" s="2"/>
      <c r="D2" s="2"/>
      <c r="E2" s="2"/>
      <c r="F2" s="2"/>
      <c r="G2" s="2"/>
      <c r="H2" s="2"/>
      <c r="I2" s="2"/>
      <c r="J2" s="2"/>
    </row>
    <row r="3" spans="1:10" ht="21" customHeight="1" x14ac:dyDescent="0.2">
      <c r="A3" s="23" t="s">
        <v>0</v>
      </c>
      <c r="B3" s="19">
        <v>2021</v>
      </c>
      <c r="C3" s="19"/>
      <c r="D3" s="20"/>
      <c r="E3" s="19">
        <v>2022</v>
      </c>
      <c r="F3" s="19"/>
      <c r="G3" s="20"/>
      <c r="H3" s="19">
        <v>2023</v>
      </c>
      <c r="I3" s="19"/>
      <c r="J3" s="20"/>
    </row>
    <row r="4" spans="1:10" ht="18.75" customHeight="1" thickBot="1" x14ac:dyDescent="0.25">
      <c r="A4" s="24"/>
      <c r="B4" s="3" t="s">
        <v>28</v>
      </c>
      <c r="C4" s="3" t="s">
        <v>29</v>
      </c>
      <c r="D4" s="4" t="s">
        <v>1</v>
      </c>
      <c r="E4" s="3" t="s">
        <v>28</v>
      </c>
      <c r="F4" s="3" t="s">
        <v>29</v>
      </c>
      <c r="G4" s="4" t="s">
        <v>1</v>
      </c>
      <c r="H4" s="3" t="s">
        <v>28</v>
      </c>
      <c r="I4" s="3" t="s">
        <v>29</v>
      </c>
      <c r="J4" s="4" t="s">
        <v>1</v>
      </c>
    </row>
    <row r="5" spans="1:10" ht="30" customHeight="1" x14ac:dyDescent="0.2">
      <c r="A5" s="5" t="s">
        <v>2</v>
      </c>
      <c r="B5" s="6">
        <v>691</v>
      </c>
      <c r="C5" s="6">
        <v>665</v>
      </c>
      <c r="D5" s="7">
        <f t="shared" ref="D5:D13" si="0">C5/B5</f>
        <v>0.9623733719247467</v>
      </c>
      <c r="E5" s="6">
        <v>703</v>
      </c>
      <c r="F5" s="6">
        <v>695</v>
      </c>
      <c r="G5" s="7">
        <f t="shared" ref="G5:G13" si="1">F5/E5</f>
        <v>0.98862019914651489</v>
      </c>
      <c r="H5" s="6">
        <v>586</v>
      </c>
      <c r="I5" s="6">
        <v>568</v>
      </c>
      <c r="J5" s="7">
        <f t="shared" ref="J5:J13" si="2">I5/H5</f>
        <v>0.96928327645051193</v>
      </c>
    </row>
    <row r="6" spans="1:10" ht="30" customHeight="1" x14ac:dyDescent="0.2">
      <c r="A6" s="5" t="s">
        <v>3</v>
      </c>
      <c r="B6" s="6">
        <v>266</v>
      </c>
      <c r="C6" s="6">
        <v>263</v>
      </c>
      <c r="D6" s="7">
        <f t="shared" si="0"/>
        <v>0.98872180451127822</v>
      </c>
      <c r="E6" s="6">
        <v>230</v>
      </c>
      <c r="F6" s="6">
        <v>230</v>
      </c>
      <c r="G6" s="7">
        <f t="shared" si="1"/>
        <v>1</v>
      </c>
      <c r="H6" s="6">
        <v>187</v>
      </c>
      <c r="I6" s="6">
        <v>182</v>
      </c>
      <c r="J6" s="7">
        <f t="shared" si="2"/>
        <v>0.9732620320855615</v>
      </c>
    </row>
    <row r="7" spans="1:10" ht="30" customHeight="1" x14ac:dyDescent="0.2">
      <c r="A7" s="5" t="s">
        <v>4</v>
      </c>
      <c r="B7" s="6">
        <v>140</v>
      </c>
      <c r="C7" s="6">
        <v>127</v>
      </c>
      <c r="D7" s="7">
        <f t="shared" si="0"/>
        <v>0.90714285714285714</v>
      </c>
      <c r="E7" s="6">
        <v>132</v>
      </c>
      <c r="F7" s="6">
        <v>125</v>
      </c>
      <c r="G7" s="7">
        <f t="shared" si="1"/>
        <v>0.94696969696969702</v>
      </c>
      <c r="H7" s="6">
        <v>112</v>
      </c>
      <c r="I7" s="6">
        <v>108</v>
      </c>
      <c r="J7" s="7">
        <f t="shared" si="2"/>
        <v>0.9642857142857143</v>
      </c>
    </row>
    <row r="8" spans="1:10" ht="30" customHeight="1" x14ac:dyDescent="0.2">
      <c r="A8" s="5" t="s">
        <v>5</v>
      </c>
      <c r="B8" s="6">
        <v>1658</v>
      </c>
      <c r="C8" s="6">
        <v>1599</v>
      </c>
      <c r="D8" s="7">
        <f t="shared" si="0"/>
        <v>0.96441495778045838</v>
      </c>
      <c r="E8" s="6">
        <v>1460</v>
      </c>
      <c r="F8" s="6">
        <v>1425</v>
      </c>
      <c r="G8" s="7">
        <f t="shared" si="1"/>
        <v>0.97602739726027399</v>
      </c>
      <c r="H8" s="6">
        <v>1195</v>
      </c>
      <c r="I8" s="6">
        <v>1149</v>
      </c>
      <c r="J8" s="7">
        <f t="shared" si="2"/>
        <v>0.96150627615062767</v>
      </c>
    </row>
    <row r="9" spans="1:10" ht="30" customHeight="1" x14ac:dyDescent="0.2">
      <c r="A9" s="5" t="s">
        <v>6</v>
      </c>
      <c r="B9" s="6">
        <v>949</v>
      </c>
      <c r="C9" s="6">
        <v>524</v>
      </c>
      <c r="D9" s="7">
        <f t="shared" si="0"/>
        <v>0.55216016859852479</v>
      </c>
      <c r="E9" s="6">
        <v>1105</v>
      </c>
      <c r="F9" s="6">
        <v>754</v>
      </c>
      <c r="G9" s="7">
        <f t="shared" si="1"/>
        <v>0.68235294117647061</v>
      </c>
      <c r="H9" s="6">
        <v>1043</v>
      </c>
      <c r="I9" s="6">
        <v>739</v>
      </c>
      <c r="J9" s="7">
        <f t="shared" si="2"/>
        <v>0.70853307766059448</v>
      </c>
    </row>
    <row r="10" spans="1:10" ht="30" customHeight="1" x14ac:dyDescent="0.2">
      <c r="A10" s="5" t="s">
        <v>7</v>
      </c>
      <c r="B10" s="6">
        <v>273</v>
      </c>
      <c r="C10" s="6">
        <v>156</v>
      </c>
      <c r="D10" s="7">
        <f t="shared" si="0"/>
        <v>0.5714285714285714</v>
      </c>
      <c r="E10" s="6">
        <v>248</v>
      </c>
      <c r="F10" s="6">
        <v>160</v>
      </c>
      <c r="G10" s="7">
        <f t="shared" si="1"/>
        <v>0.64516129032258063</v>
      </c>
      <c r="H10" s="6">
        <v>201</v>
      </c>
      <c r="I10" s="6">
        <v>141</v>
      </c>
      <c r="J10" s="7">
        <f t="shared" si="2"/>
        <v>0.70149253731343286</v>
      </c>
    </row>
    <row r="11" spans="1:10" ht="30" customHeight="1" x14ac:dyDescent="0.2">
      <c r="A11" s="5" t="s">
        <v>8</v>
      </c>
      <c r="B11" s="6">
        <v>27</v>
      </c>
      <c r="C11" s="6">
        <v>26</v>
      </c>
      <c r="D11" s="7">
        <f t="shared" si="0"/>
        <v>0.96296296296296291</v>
      </c>
      <c r="E11" s="6">
        <v>34</v>
      </c>
      <c r="F11" s="6">
        <v>34</v>
      </c>
      <c r="G11" s="7">
        <f t="shared" si="1"/>
        <v>1</v>
      </c>
      <c r="H11" s="6">
        <v>84</v>
      </c>
      <c r="I11" s="6">
        <v>71</v>
      </c>
      <c r="J11" s="7">
        <f t="shared" si="2"/>
        <v>0.84523809523809523</v>
      </c>
    </row>
    <row r="12" spans="1:10" ht="30" customHeight="1" x14ac:dyDescent="0.2">
      <c r="A12" s="5" t="s">
        <v>9</v>
      </c>
      <c r="B12" s="6">
        <v>713</v>
      </c>
      <c r="C12" s="6">
        <v>680</v>
      </c>
      <c r="D12" s="7">
        <f t="shared" ref="D12" si="3">C12/B12</f>
        <v>0.95371669004207571</v>
      </c>
      <c r="E12" s="6">
        <v>1067</v>
      </c>
      <c r="F12" s="6">
        <v>1035</v>
      </c>
      <c r="G12" s="7">
        <f t="shared" si="1"/>
        <v>0.97000937207122773</v>
      </c>
      <c r="H12" s="6">
        <v>951</v>
      </c>
      <c r="I12" s="6">
        <v>925</v>
      </c>
      <c r="J12" s="7">
        <f t="shared" si="2"/>
        <v>0.97266035751840163</v>
      </c>
    </row>
    <row r="13" spans="1:10" ht="30" customHeight="1" x14ac:dyDescent="0.2">
      <c r="A13" s="5" t="s">
        <v>23</v>
      </c>
      <c r="B13" s="6">
        <v>61</v>
      </c>
      <c r="C13" s="6">
        <v>24</v>
      </c>
      <c r="D13" s="7">
        <f t="shared" si="0"/>
        <v>0.39344262295081966</v>
      </c>
      <c r="E13" s="6">
        <v>56</v>
      </c>
      <c r="F13" s="6">
        <v>40</v>
      </c>
      <c r="G13" s="7">
        <f t="shared" si="1"/>
        <v>0.7142857142857143</v>
      </c>
      <c r="H13" s="6">
        <v>73</v>
      </c>
      <c r="I13" s="6">
        <v>50</v>
      </c>
      <c r="J13" s="7">
        <f t="shared" si="2"/>
        <v>0.68493150684931503</v>
      </c>
    </row>
    <row r="14" spans="1:10" ht="30" customHeight="1" thickBot="1" x14ac:dyDescent="0.25">
      <c r="A14" s="8" t="s">
        <v>10</v>
      </c>
      <c r="B14" s="9">
        <f>SUM(B5:B13)</f>
        <v>4778</v>
      </c>
      <c r="C14" s="9">
        <f>SUM(C5:C13)</f>
        <v>4064</v>
      </c>
      <c r="D14" s="10">
        <f>C14/B14</f>
        <v>0.85056508999581415</v>
      </c>
      <c r="E14" s="9">
        <f>SUM(E5:E13)</f>
        <v>5035</v>
      </c>
      <c r="F14" s="9">
        <f>SUM(F5:F13)</f>
        <v>4498</v>
      </c>
      <c r="G14" s="10">
        <f>F14/E14</f>
        <v>0.89334657398212514</v>
      </c>
      <c r="H14" s="9">
        <f>SUM(H5:H13)</f>
        <v>4432</v>
      </c>
      <c r="I14" s="9">
        <f>SUM(I5:I13)</f>
        <v>3933</v>
      </c>
      <c r="J14" s="10">
        <f>I14/H14</f>
        <v>0.88740974729241873</v>
      </c>
    </row>
    <row r="15" spans="1:10" x14ac:dyDescent="0.2">
      <c r="A15" s="12" t="s">
        <v>24</v>
      </c>
      <c r="B15" s="11"/>
      <c r="C15" s="11"/>
      <c r="D15" s="11"/>
      <c r="E15" s="11"/>
      <c r="F15" s="11"/>
      <c r="G15" s="11"/>
      <c r="H15" s="11"/>
      <c r="I15" s="11"/>
      <c r="J15" s="18" t="s">
        <v>26</v>
      </c>
    </row>
    <row r="16" spans="1:10" x14ac:dyDescent="0.2">
      <c r="A16" s="13" t="s">
        <v>25</v>
      </c>
      <c r="B16" s="11"/>
      <c r="C16" s="11"/>
      <c r="D16" s="11"/>
      <c r="E16" s="11"/>
      <c r="F16" s="11"/>
      <c r="G16" s="11"/>
      <c r="H16" s="11"/>
      <c r="I16" s="11"/>
      <c r="J16" s="11"/>
    </row>
    <row r="17" spans="1:10" ht="15" customHeight="1" x14ac:dyDescent="0.2">
      <c r="A17" s="11" t="s">
        <v>11</v>
      </c>
      <c r="B17" s="11"/>
      <c r="C17" s="11"/>
      <c r="D17" s="11"/>
      <c r="E17" s="11"/>
      <c r="F17" s="11"/>
      <c r="G17" s="11"/>
      <c r="H17" s="11"/>
      <c r="I17" s="11"/>
      <c r="J17" s="11"/>
    </row>
    <row r="18" spans="1:10" x14ac:dyDescent="0.2">
      <c r="A18" s="11" t="s">
        <v>12</v>
      </c>
      <c r="B18" s="11"/>
      <c r="C18" s="11"/>
      <c r="D18" s="11"/>
      <c r="E18" s="11"/>
      <c r="F18" s="11"/>
      <c r="G18" s="11"/>
      <c r="H18" s="11"/>
      <c r="I18" s="11"/>
      <c r="J18" s="11"/>
    </row>
    <row r="19" spans="1:10" x14ac:dyDescent="0.2">
      <c r="A19" s="11" t="s">
        <v>13</v>
      </c>
      <c r="B19" s="11"/>
      <c r="C19" s="11"/>
      <c r="D19" s="11"/>
      <c r="E19" s="11"/>
      <c r="F19" s="11"/>
      <c r="G19" s="11"/>
      <c r="H19" s="11"/>
      <c r="I19" s="11"/>
      <c r="J19" s="11"/>
    </row>
    <row r="20" spans="1:10" ht="7.5" customHeight="1" x14ac:dyDescent="0.2">
      <c r="A20" s="11"/>
      <c r="B20" s="11"/>
      <c r="C20" s="11"/>
      <c r="D20" s="11"/>
      <c r="E20" s="11"/>
      <c r="F20" s="11"/>
      <c r="G20" s="11"/>
      <c r="H20" s="11"/>
      <c r="I20" s="11"/>
      <c r="J20" s="11"/>
    </row>
    <row r="21" spans="1:10" ht="99.75" customHeight="1" x14ac:dyDescent="0.2">
      <c r="A21" s="22" t="s">
        <v>27</v>
      </c>
      <c r="B21" s="22"/>
      <c r="C21" s="22"/>
      <c r="D21" s="22"/>
      <c r="E21" s="22"/>
      <c r="F21" s="22"/>
      <c r="G21" s="22"/>
      <c r="H21" s="22"/>
      <c r="I21" s="22"/>
      <c r="J21" s="22"/>
    </row>
  </sheetData>
  <mergeCells count="6">
    <mergeCell ref="H3:J3"/>
    <mergeCell ref="A1:J1"/>
    <mergeCell ref="A21:J21"/>
    <mergeCell ref="E3:G3"/>
    <mergeCell ref="B3:D3"/>
    <mergeCell ref="A3:A4"/>
  </mergeCells>
  <printOptions horizontalCentered="1"/>
  <pageMargins left="0.66929133858267698" right="0.511811023622047" top="0.98425196850393704" bottom="0.98425196850393704" header="0.511811023622047" footer="0.511811023622047"/>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249977111117893"/>
  </sheetPr>
  <dimension ref="A1:J17"/>
  <sheetViews>
    <sheetView zoomScaleNormal="100" workbookViewId="0">
      <selection activeCell="M8" sqref="M8"/>
    </sheetView>
  </sheetViews>
  <sheetFormatPr defaultRowHeight="12.75" x14ac:dyDescent="0.2"/>
  <cols>
    <col min="1" max="1" width="17.140625" customWidth="1"/>
    <col min="2" max="2" width="7.5703125" bestFit="1" customWidth="1"/>
    <col min="3" max="3" width="6.42578125" bestFit="1" customWidth="1"/>
    <col min="4" max="4" width="8" customWidth="1"/>
    <col min="5" max="5" width="7.5703125" bestFit="1" customWidth="1"/>
    <col min="6" max="6" width="6.42578125" bestFit="1" customWidth="1"/>
    <col min="7" max="7" width="8" customWidth="1"/>
    <col min="8" max="8" width="7.5703125" bestFit="1" customWidth="1"/>
    <col min="9" max="9" width="6.42578125" bestFit="1" customWidth="1"/>
    <col min="10" max="10" width="8" customWidth="1"/>
  </cols>
  <sheetData>
    <row r="1" spans="1:10" ht="37.5" customHeight="1" x14ac:dyDescent="0.2">
      <c r="A1" s="21" t="s">
        <v>22</v>
      </c>
      <c r="B1" s="21"/>
      <c r="C1" s="21"/>
      <c r="D1" s="21"/>
      <c r="E1" s="21"/>
      <c r="F1" s="21"/>
      <c r="G1" s="21"/>
      <c r="H1" s="21"/>
      <c r="I1" s="21"/>
      <c r="J1" s="21"/>
    </row>
    <row r="2" spans="1:10" ht="8.25" customHeight="1" thickBot="1" x14ac:dyDescent="0.3">
      <c r="A2" s="14"/>
      <c r="B2" s="15"/>
      <c r="C2" s="15"/>
      <c r="D2" s="15"/>
      <c r="E2" s="15"/>
      <c r="F2" s="15"/>
      <c r="G2" s="15"/>
      <c r="H2" s="15"/>
      <c r="I2" s="15"/>
      <c r="J2" s="15"/>
    </row>
    <row r="3" spans="1:10" ht="21.75" customHeight="1" x14ac:dyDescent="0.2">
      <c r="A3" s="23" t="s">
        <v>14</v>
      </c>
      <c r="B3" s="19">
        <v>2021</v>
      </c>
      <c r="C3" s="19"/>
      <c r="D3" s="20"/>
      <c r="E3" s="19">
        <v>2022</v>
      </c>
      <c r="F3" s="19"/>
      <c r="G3" s="20"/>
      <c r="H3" s="19">
        <v>2023</v>
      </c>
      <c r="I3" s="19"/>
      <c r="J3" s="20"/>
    </row>
    <row r="4" spans="1:10" ht="21.75" customHeight="1" thickBot="1" x14ac:dyDescent="0.25">
      <c r="A4" s="26"/>
      <c r="B4" s="3" t="s">
        <v>28</v>
      </c>
      <c r="C4" s="3" t="s">
        <v>29</v>
      </c>
      <c r="D4" s="4" t="s">
        <v>1</v>
      </c>
      <c r="E4" s="3" t="s">
        <v>28</v>
      </c>
      <c r="F4" s="3" t="s">
        <v>29</v>
      </c>
      <c r="G4" s="4" t="s">
        <v>1</v>
      </c>
      <c r="H4" s="3" t="s">
        <v>28</v>
      </c>
      <c r="I4" s="3" t="s">
        <v>29</v>
      </c>
      <c r="J4" s="4" t="s">
        <v>1</v>
      </c>
    </row>
    <row r="5" spans="1:10" ht="30" customHeight="1" x14ac:dyDescent="0.2">
      <c r="A5" s="16" t="s">
        <v>15</v>
      </c>
      <c r="B5" s="6">
        <v>1552</v>
      </c>
      <c r="C5" s="6">
        <v>1248</v>
      </c>
      <c r="D5" s="7">
        <f t="shared" ref="D5:D10" si="0">C5/B5</f>
        <v>0.80412371134020622</v>
      </c>
      <c r="E5" s="6">
        <v>1240</v>
      </c>
      <c r="F5" s="6">
        <v>1104</v>
      </c>
      <c r="G5" s="7">
        <f t="shared" ref="G5:G10" si="1">F5/E5</f>
        <v>0.89032258064516134</v>
      </c>
      <c r="H5" s="6">
        <v>1262</v>
      </c>
      <c r="I5" s="6">
        <v>1114</v>
      </c>
      <c r="J5" s="7">
        <f t="shared" ref="J5:J10" si="2">I5/H5</f>
        <v>0.88272583201267829</v>
      </c>
    </row>
    <row r="6" spans="1:10" ht="30" customHeight="1" x14ac:dyDescent="0.2">
      <c r="A6" s="5" t="s">
        <v>16</v>
      </c>
      <c r="B6" s="6">
        <v>1157</v>
      </c>
      <c r="C6" s="6">
        <v>1035</v>
      </c>
      <c r="D6" s="7">
        <f t="shared" si="0"/>
        <v>0.8945548833189283</v>
      </c>
      <c r="E6" s="6">
        <v>1328</v>
      </c>
      <c r="F6" s="6">
        <v>1200</v>
      </c>
      <c r="G6" s="7">
        <f t="shared" si="1"/>
        <v>0.90361445783132532</v>
      </c>
      <c r="H6" s="6">
        <v>1160</v>
      </c>
      <c r="I6" s="6">
        <v>1045</v>
      </c>
      <c r="J6" s="7">
        <f t="shared" si="2"/>
        <v>0.90086206896551724</v>
      </c>
    </row>
    <row r="7" spans="1:10" ht="30" customHeight="1" x14ac:dyDescent="0.2">
      <c r="A7" s="5" t="s">
        <v>17</v>
      </c>
      <c r="B7" s="6">
        <v>719</v>
      </c>
      <c r="C7" s="6">
        <v>661</v>
      </c>
      <c r="D7" s="7">
        <f t="shared" si="0"/>
        <v>0.91933240611961053</v>
      </c>
      <c r="E7" s="6">
        <v>892</v>
      </c>
      <c r="F7" s="6">
        <v>828</v>
      </c>
      <c r="G7" s="7">
        <f t="shared" si="1"/>
        <v>0.9282511210762332</v>
      </c>
      <c r="H7" s="6">
        <v>691</v>
      </c>
      <c r="I7" s="6">
        <v>624</v>
      </c>
      <c r="J7" s="7">
        <f t="shared" si="2"/>
        <v>0.90303907380607817</v>
      </c>
    </row>
    <row r="8" spans="1:10" ht="30" customHeight="1" x14ac:dyDescent="0.2">
      <c r="A8" s="5" t="s">
        <v>18</v>
      </c>
      <c r="B8" s="6">
        <v>693</v>
      </c>
      <c r="C8" s="6">
        <v>589</v>
      </c>
      <c r="D8" s="7">
        <f t="shared" si="0"/>
        <v>0.84992784992784998</v>
      </c>
      <c r="E8" s="6">
        <v>514</v>
      </c>
      <c r="F8" s="6">
        <v>456</v>
      </c>
      <c r="G8" s="7">
        <f t="shared" si="1"/>
        <v>0.88715953307392992</v>
      </c>
      <c r="H8" s="6">
        <v>541</v>
      </c>
      <c r="I8" s="6">
        <v>493</v>
      </c>
      <c r="J8" s="7">
        <f t="shared" si="2"/>
        <v>0.91127541589648797</v>
      </c>
    </row>
    <row r="9" spans="1:10" ht="30" customHeight="1" x14ac:dyDescent="0.2">
      <c r="A9" s="5" t="s">
        <v>19</v>
      </c>
      <c r="B9" s="6">
        <v>549</v>
      </c>
      <c r="C9" s="6">
        <v>437</v>
      </c>
      <c r="D9" s="7">
        <f t="shared" si="0"/>
        <v>0.79599271402550087</v>
      </c>
      <c r="E9" s="6">
        <v>937</v>
      </c>
      <c r="F9" s="6">
        <v>811</v>
      </c>
      <c r="G9" s="7">
        <f t="shared" si="1"/>
        <v>0.86552828175026686</v>
      </c>
      <c r="H9" s="6">
        <v>695</v>
      </c>
      <c r="I9" s="6">
        <v>599</v>
      </c>
      <c r="J9" s="7">
        <f t="shared" si="2"/>
        <v>0.86187050359712225</v>
      </c>
    </row>
    <row r="10" spans="1:10" ht="30" customHeight="1" thickBot="1" x14ac:dyDescent="0.25">
      <c r="A10" s="5" t="s">
        <v>20</v>
      </c>
      <c r="B10" s="6">
        <v>108</v>
      </c>
      <c r="C10" s="6">
        <v>94</v>
      </c>
      <c r="D10" s="7">
        <f t="shared" si="0"/>
        <v>0.87037037037037035</v>
      </c>
      <c r="E10" s="6">
        <v>124</v>
      </c>
      <c r="F10" s="6">
        <v>99</v>
      </c>
      <c r="G10" s="7">
        <f t="shared" si="1"/>
        <v>0.79838709677419351</v>
      </c>
      <c r="H10" s="6">
        <v>83</v>
      </c>
      <c r="I10" s="6">
        <v>58</v>
      </c>
      <c r="J10" s="7">
        <f t="shared" si="2"/>
        <v>0.6987951807228916</v>
      </c>
    </row>
    <row r="11" spans="1:10" ht="30" customHeight="1" thickBot="1" x14ac:dyDescent="0.25">
      <c r="A11" s="17" t="s">
        <v>10</v>
      </c>
      <c r="B11" s="9">
        <f>SUM(B5:B10)</f>
        <v>4778</v>
      </c>
      <c r="C11" s="9">
        <f>SUM(C5:C10)</f>
        <v>4064</v>
      </c>
      <c r="D11" s="10">
        <f>C11/B11</f>
        <v>0.85056508999581415</v>
      </c>
      <c r="E11" s="9">
        <f>SUM(E5:E10)</f>
        <v>5035</v>
      </c>
      <c r="F11" s="9">
        <f>SUM(F5:F10)</f>
        <v>4498</v>
      </c>
      <c r="G11" s="10">
        <f>F11/E11</f>
        <v>0.89334657398212514</v>
      </c>
      <c r="H11" s="9">
        <f>SUM(H5:H10)</f>
        <v>4432</v>
      </c>
      <c r="I11" s="9">
        <f>SUM(I5:I10)</f>
        <v>3933</v>
      </c>
      <c r="J11" s="10">
        <f>I11/H11</f>
        <v>0.88740974729241873</v>
      </c>
    </row>
    <row r="12" spans="1:10" x14ac:dyDescent="0.2">
      <c r="A12" s="12" t="s">
        <v>24</v>
      </c>
      <c r="B12" s="11"/>
      <c r="C12" s="11"/>
      <c r="D12" s="11"/>
      <c r="E12" s="11"/>
      <c r="F12" s="11"/>
      <c r="G12" s="11"/>
      <c r="H12" s="11"/>
      <c r="I12" s="11"/>
      <c r="J12" s="18" t="s">
        <v>26</v>
      </c>
    </row>
    <row r="13" spans="1:10" x14ac:dyDescent="0.2">
      <c r="A13" s="13" t="s">
        <v>25</v>
      </c>
      <c r="B13" s="11"/>
      <c r="C13" s="11"/>
      <c r="D13" s="11"/>
      <c r="E13" s="11"/>
      <c r="F13" s="11"/>
      <c r="G13" s="11"/>
      <c r="H13" s="11"/>
      <c r="I13" s="11"/>
      <c r="J13" s="11"/>
    </row>
    <row r="14" spans="1:10" ht="19.5" customHeight="1" x14ac:dyDescent="0.2">
      <c r="A14" s="11" t="s">
        <v>11</v>
      </c>
      <c r="B14" s="11"/>
      <c r="C14" s="11"/>
      <c r="D14" s="11"/>
      <c r="E14" s="11"/>
      <c r="F14" s="11"/>
      <c r="G14" s="11"/>
      <c r="H14" s="11"/>
      <c r="I14" s="11"/>
      <c r="J14" s="11"/>
    </row>
    <row r="15" spans="1:10" ht="15" customHeight="1" x14ac:dyDescent="0.2">
      <c r="A15" s="11" t="s">
        <v>12</v>
      </c>
      <c r="B15" s="11"/>
      <c r="C15" s="11"/>
      <c r="D15" s="11"/>
      <c r="E15" s="11"/>
      <c r="F15" s="11"/>
      <c r="G15" s="11"/>
      <c r="H15" s="11"/>
      <c r="I15" s="11"/>
      <c r="J15" s="11"/>
    </row>
    <row r="16" spans="1:10" ht="15" customHeight="1" x14ac:dyDescent="0.2">
      <c r="A16" s="11" t="s">
        <v>13</v>
      </c>
      <c r="B16" s="11"/>
      <c r="C16" s="11"/>
      <c r="D16" s="11"/>
      <c r="E16" s="11"/>
      <c r="F16" s="11"/>
      <c r="G16" s="11"/>
      <c r="H16" s="11"/>
      <c r="I16" s="11"/>
      <c r="J16" s="11"/>
    </row>
    <row r="17" spans="1:10" ht="99.75" customHeight="1" x14ac:dyDescent="0.2">
      <c r="A17" s="25" t="s">
        <v>27</v>
      </c>
      <c r="B17" s="25"/>
      <c r="C17" s="25"/>
      <c r="D17" s="25"/>
      <c r="E17" s="25"/>
      <c r="F17" s="25"/>
      <c r="G17" s="25"/>
      <c r="H17" s="25"/>
      <c r="I17" s="25"/>
      <c r="J17" s="25"/>
    </row>
  </sheetData>
  <mergeCells count="6">
    <mergeCell ref="A17:J17"/>
    <mergeCell ref="H3:J3"/>
    <mergeCell ref="A1:J1"/>
    <mergeCell ref="E3:G3"/>
    <mergeCell ref="B3:D3"/>
    <mergeCell ref="A3:A4"/>
  </mergeCells>
  <printOptions horizontalCentered="1"/>
  <pageMargins left="0.66929133858267698" right="0.511811023622047" top="0.98425196850393704" bottom="0.98425196850393704" header="0.511811023622047" footer="0.51181102362204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Minor per category</vt:lpstr>
      <vt:lpstr>Minor per district</vt:lpstr>
      <vt:lpstr>'Minor per category'!Print_Area</vt:lpstr>
      <vt:lpstr>'Minor per district'!Print_Area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Νεκτάριος Γεωργίου</dc:creator>
  <cp:lastModifiedBy>Police</cp:lastModifiedBy>
  <cp:lastPrinted>2024-01-24T11:17:37Z</cp:lastPrinted>
  <dcterms:created xsi:type="dcterms:W3CDTF">2017-03-21T07:36:03Z</dcterms:created>
  <dcterms:modified xsi:type="dcterms:W3CDTF">2024-01-25T09:00:03Z</dcterms:modified>
</cp:coreProperties>
</file>